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NP Training" sheetId="4" r:id="rId1"/>
  </sheets>
  <calcPr calcId="125725"/>
</workbook>
</file>

<file path=xl/calcChain.xml><?xml version="1.0" encoding="utf-8"?>
<calcChain xmlns="http://schemas.openxmlformats.org/spreadsheetml/2006/main">
  <c r="O5" i="4"/>
  <c r="O6"/>
  <c r="O7"/>
  <c r="O8"/>
  <c r="O9"/>
  <c r="O4"/>
  <c r="N9"/>
  <c r="M9"/>
  <c r="L9"/>
  <c r="K9"/>
  <c r="J9"/>
  <c r="I9"/>
  <c r="H9"/>
  <c r="G9"/>
  <c r="F9"/>
  <c r="E9"/>
  <c r="D9"/>
  <c r="N8"/>
  <c r="M8"/>
  <c r="L8"/>
  <c r="K8"/>
  <c r="J8"/>
  <c r="I8"/>
  <c r="H8"/>
  <c r="G8"/>
  <c r="F8"/>
  <c r="E8"/>
  <c r="D8"/>
  <c r="N7"/>
  <c r="M7"/>
  <c r="L7"/>
  <c r="K7"/>
  <c r="J7"/>
  <c r="I7"/>
  <c r="H7"/>
  <c r="G7"/>
  <c r="F7"/>
  <c r="E7"/>
  <c r="D7"/>
  <c r="N6"/>
  <c r="M6"/>
  <c r="L6"/>
  <c r="K6"/>
  <c r="J6"/>
  <c r="I6"/>
  <c r="H6"/>
  <c r="G6"/>
  <c r="F6"/>
  <c r="E6"/>
  <c r="D6"/>
  <c r="N5"/>
  <c r="M5"/>
  <c r="L5"/>
  <c r="K5"/>
  <c r="J5"/>
  <c r="I5"/>
  <c r="H5"/>
  <c r="G5"/>
  <c r="F5"/>
  <c r="E5"/>
  <c r="D5"/>
  <c r="N4"/>
  <c r="N12" s="1"/>
  <c r="N13" s="1"/>
  <c r="N14" s="1"/>
  <c r="M4"/>
  <c r="L4"/>
  <c r="L12" s="1"/>
  <c r="L13" s="1"/>
  <c r="L14" s="1"/>
  <c r="K4"/>
  <c r="J4"/>
  <c r="J12" s="1"/>
  <c r="J13" s="1"/>
  <c r="I4"/>
  <c r="H4"/>
  <c r="H12" s="1"/>
  <c r="H13" s="1"/>
  <c r="H14" s="1"/>
  <c r="G4"/>
  <c r="F4"/>
  <c r="F12" s="1"/>
  <c r="F13" s="1"/>
  <c r="F14" s="1"/>
  <c r="E4"/>
  <c r="D4"/>
  <c r="D12" s="1"/>
  <c r="D13" s="1"/>
  <c r="D14" s="1"/>
  <c r="E12" l="1"/>
  <c r="E13" s="1"/>
  <c r="E14" s="1"/>
  <c r="G12"/>
  <c r="G13" s="1"/>
  <c r="G14" s="1"/>
  <c r="I12"/>
  <c r="I13" s="1"/>
  <c r="I14" s="1"/>
  <c r="K12"/>
  <c r="K13" s="1"/>
  <c r="K14" s="1"/>
  <c r="M12"/>
  <c r="M13" s="1"/>
  <c r="M14" s="1"/>
  <c r="O12"/>
  <c r="O13" s="1"/>
  <c r="O14" s="1"/>
  <c r="J14"/>
</calcChain>
</file>

<file path=xl/comments1.xml><?xml version="1.0" encoding="utf-8"?>
<comments xmlns="http://schemas.openxmlformats.org/spreadsheetml/2006/main">
  <authors>
    <author>Author</author>
  </authors>
  <commentList>
    <comment ref="A9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Copies
Name Badges
Candy
</t>
        </r>
      </text>
    </comment>
    <comment ref="A3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Copies
Name Badges
Candy</t>
        </r>
      </text>
    </comment>
  </commentList>
</comments>
</file>

<file path=xl/sharedStrings.xml><?xml version="1.0" encoding="utf-8"?>
<sst xmlns="http://schemas.openxmlformats.org/spreadsheetml/2006/main" count="21" uniqueCount="16">
  <si>
    <t>Meeting room</t>
  </si>
  <si>
    <t>Morning break</t>
  </si>
  <si>
    <t>Lunch</t>
  </si>
  <si>
    <t>Fixed</t>
  </si>
  <si>
    <t>Per person</t>
  </si>
  <si>
    <t>Afternoon break</t>
  </si>
  <si>
    <t>Number attending</t>
  </si>
  <si>
    <t>Instructor-other</t>
  </si>
  <si>
    <t>Supplies</t>
  </si>
  <si>
    <t>Cost</t>
  </si>
  <si>
    <t>Item</t>
  </si>
  <si>
    <t>Type</t>
  </si>
  <si>
    <t>Per Person cost</t>
  </si>
  <si>
    <t>Gross profit at fee</t>
  </si>
  <si>
    <t xml:space="preserve"> total</t>
  </si>
  <si>
    <t>Budget 2012 NP Training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</si>
</sst>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" fontId="1" fillId="0" borderId="0" xfId="0" applyNumberFormat="1" applyFont="1"/>
    <xf numFmtId="9" fontId="0" fillId="0" borderId="0" xfId="1" applyFont="1"/>
    <xf numFmtId="1" fontId="0" fillId="0" borderId="0" xfId="1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1" fontId="0" fillId="0" borderId="0" xfId="0" applyNumberFormat="1" applyFill="1"/>
    <xf numFmtId="1" fontId="1" fillId="0" borderId="0" xfId="0" applyNumberFormat="1" applyFont="1" applyFill="1"/>
    <xf numFmtId="0" fontId="1" fillId="0" borderId="0" xfId="0" applyFont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tabSelected="1" workbookViewId="0">
      <selection activeCell="C26" sqref="C26"/>
    </sheetView>
  </sheetViews>
  <sheetFormatPr defaultRowHeight="15"/>
  <cols>
    <col min="1" max="1" width="17.140625" customWidth="1"/>
    <col min="2" max="2" width="10.5703125" bestFit="1" customWidth="1"/>
  </cols>
  <sheetData>
    <row r="1" spans="1:15">
      <c r="A1" s="2" t="s">
        <v>15</v>
      </c>
      <c r="B1" s="2"/>
      <c r="C1" s="2"/>
    </row>
    <row r="2" spans="1:15">
      <c r="A2" s="2"/>
      <c r="B2" s="2"/>
      <c r="C2" s="3" t="s">
        <v>6</v>
      </c>
      <c r="D2" s="2">
        <v>10</v>
      </c>
      <c r="E2" s="2">
        <v>15</v>
      </c>
      <c r="F2" s="2">
        <v>20</v>
      </c>
      <c r="G2" s="2">
        <v>25</v>
      </c>
      <c r="H2" s="2">
        <v>30</v>
      </c>
      <c r="I2" s="2">
        <v>35</v>
      </c>
      <c r="J2" s="10">
        <v>40</v>
      </c>
      <c r="K2" s="2">
        <v>45</v>
      </c>
      <c r="L2" s="2">
        <v>50</v>
      </c>
      <c r="M2" s="2">
        <v>55</v>
      </c>
      <c r="N2" s="2">
        <v>60</v>
      </c>
      <c r="O2" s="2">
        <v>65</v>
      </c>
    </row>
    <row r="3" spans="1:15">
      <c r="A3" t="s">
        <v>10</v>
      </c>
      <c r="B3" t="s">
        <v>11</v>
      </c>
      <c r="C3" t="s">
        <v>9</v>
      </c>
      <c r="J3" s="11"/>
    </row>
    <row r="4" spans="1:15">
      <c r="A4" t="s">
        <v>0</v>
      </c>
      <c r="B4" t="s">
        <v>3</v>
      </c>
      <c r="C4">
        <v>300</v>
      </c>
      <c r="D4" s="1">
        <f>$C4</f>
        <v>300</v>
      </c>
      <c r="E4" s="1">
        <f t="shared" ref="E4:O4" si="0">$C4</f>
        <v>300</v>
      </c>
      <c r="F4" s="1">
        <f t="shared" si="0"/>
        <v>300</v>
      </c>
      <c r="G4" s="1">
        <f t="shared" si="0"/>
        <v>300</v>
      </c>
      <c r="H4" s="1">
        <f t="shared" si="0"/>
        <v>300</v>
      </c>
      <c r="I4" s="1">
        <f t="shared" si="0"/>
        <v>300</v>
      </c>
      <c r="J4" s="12">
        <f t="shared" si="0"/>
        <v>300</v>
      </c>
      <c r="K4" s="1">
        <f t="shared" si="0"/>
        <v>300</v>
      </c>
      <c r="L4" s="1">
        <f t="shared" si="0"/>
        <v>300</v>
      </c>
      <c r="M4" s="1">
        <f t="shared" si="0"/>
        <v>300</v>
      </c>
      <c r="N4" s="1">
        <f t="shared" si="0"/>
        <v>300</v>
      </c>
      <c r="O4" s="1">
        <f t="shared" si="0"/>
        <v>300</v>
      </c>
    </row>
    <row r="5" spans="1:15">
      <c r="A5" t="s">
        <v>1</v>
      </c>
      <c r="B5" t="s">
        <v>4</v>
      </c>
      <c r="C5">
        <v>4.5</v>
      </c>
      <c r="D5" s="1">
        <f t="shared" ref="D5:O7" si="1">$C5*D$2</f>
        <v>45</v>
      </c>
      <c r="E5" s="1">
        <f t="shared" si="1"/>
        <v>67.5</v>
      </c>
      <c r="F5" s="1">
        <f t="shared" si="1"/>
        <v>90</v>
      </c>
      <c r="G5" s="1">
        <f t="shared" si="1"/>
        <v>112.5</v>
      </c>
      <c r="H5" s="1">
        <f t="shared" si="1"/>
        <v>135</v>
      </c>
      <c r="I5" s="1">
        <f t="shared" si="1"/>
        <v>157.5</v>
      </c>
      <c r="J5" s="12">
        <f t="shared" si="1"/>
        <v>180</v>
      </c>
      <c r="K5" s="1">
        <f t="shared" si="1"/>
        <v>202.5</v>
      </c>
      <c r="L5" s="1">
        <f t="shared" si="1"/>
        <v>225</v>
      </c>
      <c r="M5" s="1">
        <f t="shared" si="1"/>
        <v>247.5</v>
      </c>
      <c r="N5" s="1">
        <f t="shared" si="1"/>
        <v>270</v>
      </c>
      <c r="O5" s="1">
        <f t="shared" si="1"/>
        <v>292.5</v>
      </c>
    </row>
    <row r="6" spans="1:15">
      <c r="A6" t="s">
        <v>2</v>
      </c>
      <c r="B6" t="s">
        <v>4</v>
      </c>
      <c r="C6">
        <v>7.5</v>
      </c>
      <c r="D6" s="1">
        <f t="shared" si="1"/>
        <v>75</v>
      </c>
      <c r="E6" s="1">
        <f t="shared" si="1"/>
        <v>112.5</v>
      </c>
      <c r="F6" s="1">
        <f t="shared" si="1"/>
        <v>150</v>
      </c>
      <c r="G6" s="1">
        <f t="shared" si="1"/>
        <v>187.5</v>
      </c>
      <c r="H6" s="1">
        <f t="shared" si="1"/>
        <v>225</v>
      </c>
      <c r="I6" s="1">
        <f t="shared" si="1"/>
        <v>262.5</v>
      </c>
      <c r="J6" s="12">
        <f t="shared" si="1"/>
        <v>300</v>
      </c>
      <c r="K6" s="1">
        <f t="shared" si="1"/>
        <v>337.5</v>
      </c>
      <c r="L6" s="1">
        <f t="shared" si="1"/>
        <v>375</v>
      </c>
      <c r="M6" s="1">
        <f t="shared" si="1"/>
        <v>412.5</v>
      </c>
      <c r="N6" s="1">
        <f t="shared" si="1"/>
        <v>450</v>
      </c>
      <c r="O6" s="1">
        <f t="shared" si="1"/>
        <v>487.5</v>
      </c>
    </row>
    <row r="7" spans="1:15">
      <c r="A7" t="s">
        <v>5</v>
      </c>
      <c r="B7" t="s">
        <v>4</v>
      </c>
      <c r="C7">
        <v>2.5</v>
      </c>
      <c r="D7" s="1">
        <f t="shared" si="1"/>
        <v>25</v>
      </c>
      <c r="E7" s="1">
        <f t="shared" si="1"/>
        <v>37.5</v>
      </c>
      <c r="F7" s="1">
        <f t="shared" si="1"/>
        <v>50</v>
      </c>
      <c r="G7" s="1">
        <f t="shared" si="1"/>
        <v>62.5</v>
      </c>
      <c r="H7" s="1">
        <f t="shared" si="1"/>
        <v>75</v>
      </c>
      <c r="I7" s="1">
        <f t="shared" si="1"/>
        <v>87.5</v>
      </c>
      <c r="J7" s="12">
        <f t="shared" si="1"/>
        <v>100</v>
      </c>
      <c r="K7" s="1">
        <f t="shared" si="1"/>
        <v>112.5</v>
      </c>
      <c r="L7" s="1">
        <f t="shared" si="1"/>
        <v>125</v>
      </c>
      <c r="M7" s="1">
        <f t="shared" si="1"/>
        <v>137.5</v>
      </c>
      <c r="N7" s="1">
        <f t="shared" si="1"/>
        <v>150</v>
      </c>
      <c r="O7" s="1">
        <f t="shared" si="1"/>
        <v>162.5</v>
      </c>
    </row>
    <row r="8" spans="1:15">
      <c r="A8" t="s">
        <v>7</v>
      </c>
      <c r="B8" t="s">
        <v>3</v>
      </c>
      <c r="C8">
        <v>0</v>
      </c>
      <c r="D8" s="1">
        <f t="shared" ref="D8:O8" si="2">$C8</f>
        <v>0</v>
      </c>
      <c r="E8" s="1">
        <f t="shared" si="2"/>
        <v>0</v>
      </c>
      <c r="F8" s="1">
        <f t="shared" si="2"/>
        <v>0</v>
      </c>
      <c r="G8" s="1">
        <f t="shared" si="2"/>
        <v>0</v>
      </c>
      <c r="H8" s="1">
        <f t="shared" si="2"/>
        <v>0</v>
      </c>
      <c r="I8" s="1">
        <f t="shared" si="2"/>
        <v>0</v>
      </c>
      <c r="J8" s="12">
        <f t="shared" si="2"/>
        <v>0</v>
      </c>
      <c r="K8" s="1">
        <f t="shared" si="2"/>
        <v>0</v>
      </c>
      <c r="L8" s="1">
        <f t="shared" si="2"/>
        <v>0</v>
      </c>
      <c r="M8" s="1">
        <f t="shared" si="2"/>
        <v>0</v>
      </c>
      <c r="N8" s="1">
        <f t="shared" si="2"/>
        <v>0</v>
      </c>
      <c r="O8" s="1">
        <f t="shared" si="2"/>
        <v>0</v>
      </c>
    </row>
    <row r="9" spans="1:15">
      <c r="A9" t="s">
        <v>8</v>
      </c>
      <c r="B9" t="s">
        <v>4</v>
      </c>
      <c r="C9">
        <v>3</v>
      </c>
      <c r="D9" s="1">
        <f>$C9*D$2</f>
        <v>30</v>
      </c>
      <c r="E9" s="1">
        <f t="shared" ref="E9:O9" si="3">$C9*E$2</f>
        <v>45</v>
      </c>
      <c r="F9" s="1">
        <f t="shared" si="3"/>
        <v>60</v>
      </c>
      <c r="G9" s="1">
        <f t="shared" si="3"/>
        <v>75</v>
      </c>
      <c r="H9" s="1">
        <f t="shared" si="3"/>
        <v>90</v>
      </c>
      <c r="I9" s="1">
        <f t="shared" si="3"/>
        <v>105</v>
      </c>
      <c r="J9" s="12">
        <f t="shared" si="3"/>
        <v>120</v>
      </c>
      <c r="K9" s="1">
        <f t="shared" si="3"/>
        <v>135</v>
      </c>
      <c r="L9" s="1">
        <f t="shared" si="3"/>
        <v>150</v>
      </c>
      <c r="M9" s="1">
        <f t="shared" si="3"/>
        <v>165</v>
      </c>
      <c r="N9" s="1">
        <f t="shared" si="3"/>
        <v>180</v>
      </c>
      <c r="O9" s="1">
        <f t="shared" si="3"/>
        <v>195</v>
      </c>
    </row>
    <row r="10" spans="1:15">
      <c r="D10" s="1"/>
      <c r="E10" s="1"/>
      <c r="F10" s="1"/>
      <c r="G10" s="1"/>
      <c r="H10" s="1"/>
      <c r="I10" s="1"/>
      <c r="J10" s="12"/>
      <c r="K10" s="1"/>
      <c r="L10" s="1"/>
      <c r="M10" s="1"/>
      <c r="N10" s="1"/>
    </row>
    <row r="11" spans="1:15">
      <c r="D11" s="1"/>
      <c r="E11" s="1"/>
      <c r="F11" s="1"/>
      <c r="G11" s="1"/>
      <c r="H11" s="1"/>
      <c r="I11" s="1"/>
      <c r="J11" s="12"/>
      <c r="K11" s="1"/>
      <c r="L11" s="1"/>
      <c r="M11" s="1"/>
      <c r="N11" s="1"/>
    </row>
    <row r="12" spans="1:15">
      <c r="A12" s="2" t="s">
        <v>14</v>
      </c>
      <c r="B12" s="2"/>
      <c r="C12" s="2"/>
      <c r="D12" s="4">
        <f>SUM(D4:D11)</f>
        <v>475</v>
      </c>
      <c r="E12" s="4">
        <f>SUM(E4:E11)</f>
        <v>562.5</v>
      </c>
      <c r="F12" s="4">
        <f>SUM(F4:F11)</f>
        <v>650</v>
      </c>
      <c r="G12" s="4">
        <f>SUM(G4:G11)</f>
        <v>737.5</v>
      </c>
      <c r="H12" s="4">
        <f>SUM(H4:H11)</f>
        <v>825</v>
      </c>
      <c r="I12" s="4">
        <f>SUM(I4:I11)</f>
        <v>912.5</v>
      </c>
      <c r="J12" s="13">
        <f>SUM(J4:J11)</f>
        <v>1000</v>
      </c>
      <c r="K12" s="4">
        <f>SUM(K4:K11)</f>
        <v>1087.5</v>
      </c>
      <c r="L12" s="4">
        <f>SUM(L4:L11)</f>
        <v>1175</v>
      </c>
      <c r="M12" s="4">
        <f>SUM(M4:M11)</f>
        <v>1262.5</v>
      </c>
      <c r="N12" s="4">
        <f>SUM(N4:N11)</f>
        <v>1350</v>
      </c>
      <c r="O12" s="4">
        <f>SUM(O4:O11)</f>
        <v>1437.5</v>
      </c>
    </row>
    <row r="13" spans="1:15">
      <c r="A13" s="2" t="s">
        <v>12</v>
      </c>
      <c r="B13" s="2"/>
      <c r="C13" s="2"/>
      <c r="D13" s="4">
        <f>D12/D$2</f>
        <v>47.5</v>
      </c>
      <c r="E13" s="4">
        <f t="shared" ref="E13:O13" si="4">E12/E$2</f>
        <v>37.5</v>
      </c>
      <c r="F13" s="4">
        <f t="shared" si="4"/>
        <v>32.5</v>
      </c>
      <c r="G13" s="4">
        <f t="shared" si="4"/>
        <v>29.5</v>
      </c>
      <c r="H13" s="4">
        <f t="shared" si="4"/>
        <v>27.5</v>
      </c>
      <c r="I13" s="4">
        <f t="shared" si="4"/>
        <v>26.071428571428573</v>
      </c>
      <c r="J13" s="13">
        <f t="shared" si="4"/>
        <v>25</v>
      </c>
      <c r="K13" s="4">
        <f t="shared" si="4"/>
        <v>24.166666666666668</v>
      </c>
      <c r="L13" s="4">
        <f t="shared" si="4"/>
        <v>23.5</v>
      </c>
      <c r="M13" s="4">
        <f t="shared" si="4"/>
        <v>22.954545454545453</v>
      </c>
      <c r="N13" s="4">
        <f t="shared" si="4"/>
        <v>22.5</v>
      </c>
      <c r="O13" s="4">
        <f t="shared" si="4"/>
        <v>22.115384615384617</v>
      </c>
    </row>
    <row r="14" spans="1:15">
      <c r="A14" t="s">
        <v>13</v>
      </c>
      <c r="B14" t="s">
        <v>3</v>
      </c>
      <c r="C14">
        <v>25</v>
      </c>
      <c r="D14" s="1">
        <f>D$2*($C$14-D13)</f>
        <v>-225</v>
      </c>
      <c r="E14" s="1">
        <f>E$2*($C$14-E13)</f>
        <v>-187.5</v>
      </c>
      <c r="F14" s="1">
        <f>F$2*($C$14-F13)</f>
        <v>-150</v>
      </c>
      <c r="G14" s="1">
        <f>G$2*($C$14-G13)</f>
        <v>-112.5</v>
      </c>
      <c r="H14" s="1">
        <f>H$2*($C$14-H13)</f>
        <v>-75</v>
      </c>
      <c r="I14" s="1">
        <f>I$2*($C$14-I13)</f>
        <v>-37.500000000000057</v>
      </c>
      <c r="J14" s="12">
        <f>J$2*($C$14-J13)</f>
        <v>0</v>
      </c>
      <c r="K14" s="1">
        <f>K$2*($C$14-K13)</f>
        <v>37.499999999999943</v>
      </c>
      <c r="L14" s="1">
        <f>L$2*($C$14-L13)</f>
        <v>75</v>
      </c>
      <c r="M14" s="1">
        <f>M$2*($C$14-M13)</f>
        <v>112.50000000000007</v>
      </c>
      <c r="N14" s="1">
        <f t="shared" ref="N14:O14" si="5">N$2*($C$14-N13)</f>
        <v>150</v>
      </c>
      <c r="O14" s="1">
        <f t="shared" si="5"/>
        <v>187.49999999999991</v>
      </c>
    </row>
    <row r="15" spans="1:15">
      <c r="C15" s="5"/>
    </row>
    <row r="16" spans="1:15">
      <c r="A16" s="2"/>
      <c r="B16" s="2"/>
      <c r="C16" s="2"/>
    </row>
    <row r="17" spans="1:14">
      <c r="A17" s="2"/>
      <c r="B17" s="2"/>
      <c r="C17" s="3"/>
      <c r="D17" s="2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>
      <c r="D19" s="1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>
      <c r="D20" s="1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D21" s="1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D22" s="1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>
      <c r="D23" s="1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>
      <c r="D24" s="1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>
      <c r="D25" s="1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D26" s="1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>
      <c r="D27" s="1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>
      <c r="D28" s="1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>
      <c r="D29" s="1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D30" s="1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>
      <c r="D31" s="1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D32" s="1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>
      <c r="D33" s="1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>
      <c r="D34" s="1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>
      <c r="D35" s="1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>
      <c r="D36" s="1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1:14">
      <c r="D37" s="1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>
      <c r="A38" s="2"/>
      <c r="B38" s="2"/>
      <c r="C38" s="2"/>
      <c r="D38" s="4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2"/>
      <c r="B39" s="2"/>
      <c r="C39" s="2"/>
      <c r="D39" s="4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D40" s="1"/>
      <c r="E40" s="12"/>
      <c r="F40" s="12"/>
      <c r="G40" s="12"/>
      <c r="H40" s="12"/>
      <c r="I40" s="12"/>
      <c r="J40" s="12"/>
      <c r="K40" s="12"/>
      <c r="L40" s="12"/>
      <c r="M40" s="11"/>
    </row>
    <row r="41" spans="1:14">
      <c r="E41" s="11"/>
      <c r="F41" s="11"/>
      <c r="G41" s="11"/>
      <c r="H41" s="11"/>
      <c r="I41" s="11"/>
      <c r="J41" s="11"/>
      <c r="K41" s="11"/>
      <c r="L41" s="11"/>
      <c r="M41" s="11"/>
    </row>
    <row r="42" spans="1:14">
      <c r="A42" s="2"/>
      <c r="B42" s="2"/>
      <c r="C42" s="2"/>
      <c r="D42" s="2"/>
      <c r="E42" s="10"/>
      <c r="F42" s="10"/>
      <c r="G42" s="10"/>
      <c r="H42" s="10"/>
      <c r="I42" s="11"/>
      <c r="J42" s="11"/>
      <c r="K42" s="11"/>
      <c r="L42" s="11"/>
      <c r="M42" s="11"/>
    </row>
    <row r="43" spans="1:14">
      <c r="D43" s="1"/>
      <c r="E43" s="12"/>
      <c r="F43" s="12"/>
      <c r="G43" s="12"/>
      <c r="H43" s="12"/>
      <c r="I43" s="11"/>
      <c r="J43" s="11"/>
      <c r="K43" s="11"/>
      <c r="L43" s="11"/>
      <c r="M43" s="11"/>
    </row>
    <row r="44" spans="1:14">
      <c r="C44" s="6"/>
      <c r="D44" s="1"/>
      <c r="E44" s="12"/>
      <c r="F44" s="12"/>
      <c r="G44" s="12"/>
      <c r="H44" s="12"/>
      <c r="I44" s="11"/>
      <c r="J44" s="11"/>
      <c r="K44" s="11"/>
      <c r="L44" s="11"/>
      <c r="M44" s="11"/>
    </row>
    <row r="45" spans="1:14">
      <c r="C45" s="6"/>
      <c r="D45" s="1"/>
      <c r="E45" s="12"/>
      <c r="F45" s="12"/>
      <c r="G45" s="12"/>
      <c r="H45" s="12"/>
      <c r="I45" s="11"/>
      <c r="J45" s="11"/>
      <c r="K45" s="11"/>
      <c r="L45" s="11"/>
      <c r="M45" s="11"/>
    </row>
    <row r="46" spans="1:14">
      <c r="D46" s="1"/>
      <c r="E46" s="12"/>
      <c r="F46" s="12"/>
      <c r="G46" s="12"/>
      <c r="H46" s="12"/>
      <c r="I46" s="11"/>
      <c r="J46" s="11"/>
      <c r="K46" s="11"/>
      <c r="L46" s="11"/>
      <c r="M46" s="11"/>
    </row>
    <row r="47" spans="1:14">
      <c r="D47" s="1"/>
      <c r="E47" s="12"/>
      <c r="F47" s="12"/>
      <c r="G47" s="12"/>
      <c r="H47" s="12"/>
      <c r="I47" s="11"/>
      <c r="J47" s="11"/>
      <c r="K47" s="11"/>
      <c r="L47" s="11"/>
      <c r="M47" s="11"/>
    </row>
    <row r="48" spans="1:14">
      <c r="D48" s="1"/>
      <c r="E48" s="12"/>
      <c r="F48" s="12"/>
      <c r="G48" s="12"/>
      <c r="H48" s="12"/>
      <c r="I48" s="11"/>
      <c r="J48" s="11"/>
      <c r="K48" s="11"/>
      <c r="L48" s="11"/>
      <c r="M48" s="11"/>
    </row>
    <row r="49" spans="1:13">
      <c r="D49" s="1"/>
      <c r="E49" s="12"/>
      <c r="F49" s="12"/>
      <c r="G49" s="12"/>
      <c r="H49" s="12"/>
      <c r="I49" s="11"/>
      <c r="J49" s="11"/>
      <c r="K49" s="11"/>
      <c r="L49" s="11"/>
      <c r="M49" s="11"/>
    </row>
    <row r="50" spans="1:13">
      <c r="D50" s="1"/>
      <c r="E50" s="12"/>
      <c r="F50" s="12"/>
      <c r="G50" s="12"/>
      <c r="H50" s="12"/>
      <c r="I50" s="11"/>
      <c r="J50" s="11"/>
      <c r="K50" s="11"/>
      <c r="L50" s="11"/>
      <c r="M50" s="11"/>
    </row>
    <row r="51" spans="1:13">
      <c r="A51" s="2"/>
      <c r="D51" s="1"/>
      <c r="E51" s="12"/>
      <c r="F51" s="12"/>
      <c r="G51" s="12"/>
      <c r="H51" s="12"/>
      <c r="I51" s="11"/>
      <c r="J51" s="11"/>
      <c r="K51" s="11"/>
      <c r="L51" s="11"/>
      <c r="M51" s="11"/>
    </row>
    <row r="52" spans="1:13">
      <c r="A52" s="2"/>
      <c r="D52" s="1"/>
      <c r="E52" s="12"/>
      <c r="F52" s="12"/>
      <c r="G52" s="12"/>
      <c r="H52" s="12"/>
      <c r="I52" s="11"/>
      <c r="J52" s="11"/>
      <c r="K52" s="11"/>
      <c r="L52" s="11"/>
      <c r="M52" s="11"/>
    </row>
    <row r="53" spans="1:13">
      <c r="D53" s="1"/>
      <c r="E53" s="12"/>
      <c r="F53" s="12"/>
      <c r="G53" s="12"/>
      <c r="H53" s="12"/>
      <c r="I53" s="11"/>
      <c r="J53" s="11"/>
      <c r="K53" s="11"/>
      <c r="L53" s="11"/>
      <c r="M53" s="11"/>
    </row>
    <row r="54" spans="1:13">
      <c r="E54" s="11"/>
      <c r="F54" s="11"/>
      <c r="G54" s="11"/>
      <c r="H54" s="11"/>
      <c r="I54" s="11"/>
      <c r="J54" s="11"/>
      <c r="K54" s="11"/>
      <c r="L54" s="11"/>
      <c r="M54" s="11"/>
    </row>
    <row r="55" spans="1:13">
      <c r="A55" s="2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40.5" customHeight="1">
      <c r="D56" s="14"/>
      <c r="E56" s="14"/>
    </row>
    <row r="57" spans="1:13">
      <c r="B57" s="8"/>
      <c r="C57" s="8"/>
      <c r="D57" s="9"/>
      <c r="E57" s="9"/>
    </row>
    <row r="58" spans="1:13">
      <c r="A58" s="2"/>
      <c r="C58" s="1"/>
    </row>
    <row r="59" spans="1:13">
      <c r="A59" s="2"/>
      <c r="C59" s="1"/>
    </row>
    <row r="60" spans="1:13">
      <c r="A60" s="2"/>
      <c r="B60" s="7"/>
      <c r="C60" s="1"/>
    </row>
    <row r="61" spans="1:13">
      <c r="A61" s="2"/>
    </row>
  </sheetData>
  <mergeCells count="1">
    <mergeCell ref="D56:E56"/>
  </mergeCells>
  <printOptions gridLines="1"/>
  <pageMargins left="0.7" right="0.7" top="0.75" bottom="0.75" header="0.3" footer="0.3"/>
  <pageSetup scale="8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6DADB536F49499A15A6FCD53F2ED1" ma:contentTypeVersion="0" ma:contentTypeDescription="Create a new document." ma:contentTypeScope="" ma:versionID="bdcccaca18339cecb6f6a748e55f28f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F582C70-546F-48A7-91B8-0C4D3F533280}"/>
</file>

<file path=customXml/itemProps2.xml><?xml version="1.0" encoding="utf-8"?>
<ds:datastoreItem xmlns:ds="http://schemas.openxmlformats.org/officeDocument/2006/customXml" ds:itemID="{3067DBD0-B84D-4973-836B-01392584485E}"/>
</file>

<file path=customXml/itemProps3.xml><?xml version="1.0" encoding="utf-8"?>
<ds:datastoreItem xmlns:ds="http://schemas.openxmlformats.org/officeDocument/2006/customXml" ds:itemID="{C35BD7D1-F8F3-4C5F-8581-A246C70CBB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 Training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2012-08-12T17:11:58Z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0x010100B896DADB536F49499A15A6FCD53F2ED1</vt:lpwstr>
  </property>
</Properties>
</file>